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National Events" sheetId="1" r:id="rId1"/>
    <sheet name="Pre-Beginner" sheetId="4" r:id="rId2"/>
    <sheet name="Age Groups" sheetId="2" r:id="rId3"/>
  </sheets>
  <definedNames>
    <definedName name="_xlnm.Print_Titles" localSheetId="0">'National Events'!$A:$D</definedName>
  </definedNames>
  <calcPr calcId="125725"/>
</workbook>
</file>

<file path=xl/calcChain.xml><?xml version="1.0" encoding="utf-8"?>
<calcChain xmlns="http://schemas.openxmlformats.org/spreadsheetml/2006/main">
  <c r="F15" i="4"/>
  <c r="G15"/>
  <c r="H15"/>
  <c r="I15"/>
  <c r="J15"/>
  <c r="E15"/>
  <c r="G15" i="1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F15"/>
  <c r="K18" i="4"/>
  <c r="K19"/>
  <c r="K20"/>
  <c r="K21"/>
  <c r="K22"/>
  <c r="K23"/>
  <c r="K24"/>
  <c r="K25"/>
  <c r="K26"/>
  <c r="K27"/>
  <c r="K28"/>
  <c r="K29"/>
  <c r="K30"/>
  <c r="K17"/>
  <c r="AA18" i="1"/>
  <c r="AA19"/>
  <c r="AA20"/>
  <c r="AA21"/>
  <c r="AA22"/>
  <c r="AA23"/>
  <c r="AA24"/>
  <c r="AA25"/>
  <c r="AA26"/>
  <c r="AA27"/>
  <c r="AA28"/>
  <c r="AA29"/>
  <c r="AA30"/>
  <c r="AA17"/>
  <c r="AA15" l="1"/>
  <c r="AA16"/>
  <c r="K16" i="4"/>
  <c r="K15"/>
</calcChain>
</file>

<file path=xl/sharedStrings.xml><?xml version="1.0" encoding="utf-8"?>
<sst xmlns="http://schemas.openxmlformats.org/spreadsheetml/2006/main" count="105" uniqueCount="72">
  <si>
    <t>Surname</t>
  </si>
  <si>
    <t>First Name</t>
  </si>
  <si>
    <t>BRITISH BATON TWIRLING SPORTS ASSOCIATION</t>
  </si>
  <si>
    <t>Email address</t>
  </si>
  <si>
    <t>Telephone No</t>
  </si>
  <si>
    <t>val@bbtsa.co.uk</t>
  </si>
  <si>
    <t>TO PAY</t>
  </si>
  <si>
    <t>Please add more rows as necessary</t>
  </si>
  <si>
    <t>TWO BATON
£10 per entry</t>
  </si>
  <si>
    <t>SOLO
£10 per entry</t>
  </si>
  <si>
    <t>DANCE
£10 per entry</t>
  </si>
  <si>
    <t>POISE
£10 per entry</t>
  </si>
  <si>
    <t>FANCY
£10 per entry</t>
  </si>
  <si>
    <t>Age division is determined by the age of the athlete on the 31st of December of the competition year.</t>
  </si>
  <si>
    <t>Age Division</t>
  </si>
  <si>
    <t>Athlete Age</t>
  </si>
  <si>
    <t>Year Born</t>
  </si>
  <si>
    <t>TINY TOTS</t>
  </si>
  <si>
    <t>JUVENILE ONE</t>
  </si>
  <si>
    <t>8 - 9</t>
  </si>
  <si>
    <t>JUVENILE TWO</t>
  </si>
  <si>
    <t>10 - 11</t>
  </si>
  <si>
    <t>JUNIOR ONE</t>
  </si>
  <si>
    <t>12 - 13</t>
  </si>
  <si>
    <t>JUNIOR TWO</t>
  </si>
  <si>
    <t>14 - 15</t>
  </si>
  <si>
    <t>SENIOR ONE</t>
  </si>
  <si>
    <t>16 - 17</t>
  </si>
  <si>
    <t>SENIOR PLUS</t>
  </si>
  <si>
    <t>18 +</t>
  </si>
  <si>
    <t>AGE GROUPS</t>
  </si>
  <si>
    <t>THREE BATON
£10 per entry</t>
  </si>
  <si>
    <t>BBTSA No</t>
  </si>
  <si>
    <t>BASIC
£10 per entry</t>
  </si>
  <si>
    <t>comp@bbtsa.co.uk</t>
  </si>
  <si>
    <t>NATIONALS 25th &amp; 26th September 2021, K2, Crawley</t>
  </si>
  <si>
    <t>MICRO TOTS</t>
  </si>
  <si>
    <t>0 - 5</t>
  </si>
  <si>
    <t>NATIONALS 2021</t>
  </si>
  <si>
    <t>6 - 7</t>
  </si>
  <si>
    <t>2016 or later</t>
  </si>
  <si>
    <t>2014 - 2015</t>
  </si>
  <si>
    <t>2012 - 2013</t>
  </si>
  <si>
    <t>2010- 2011</t>
  </si>
  <si>
    <t>2008 - 2009</t>
  </si>
  <si>
    <t>2006 - 2007</t>
  </si>
  <si>
    <t>2004 - 2005</t>
  </si>
  <si>
    <t>2003 or earlier</t>
  </si>
  <si>
    <t>Age Group</t>
  </si>
  <si>
    <t>Beginner</t>
  </si>
  <si>
    <t>Novice</t>
  </si>
  <si>
    <t>Intermediate</t>
  </si>
  <si>
    <t>Advanced</t>
  </si>
  <si>
    <t>DUO
£5 per athlete</t>
  </si>
  <si>
    <t>PAYMENT: BBTSA Sort Code: 60-15-54  Account No: 14014661</t>
  </si>
  <si>
    <t>Payment must be made by the closing date</t>
  </si>
  <si>
    <t>Club Name</t>
  </si>
  <si>
    <t>Entry submitted by</t>
  </si>
  <si>
    <t>Entry forms to be sent to</t>
  </si>
  <si>
    <t>PRE-BEGINNER ENTRY AND REMITTANCE SHEET</t>
  </si>
  <si>
    <t>Juvenile One</t>
  </si>
  <si>
    <t>Juvenile Two</t>
  </si>
  <si>
    <t>Junior One</t>
  </si>
  <si>
    <t>POISE
£5 per entry</t>
  </si>
  <si>
    <t>SOLO
£5 per entry</t>
  </si>
  <si>
    <t xml:space="preserve">PAYMENT: BBTSA Sort Code: 60-15-54  </t>
  </si>
  <si>
    <t>Account No: 14014661</t>
  </si>
  <si>
    <t>NATIONAL EVENTS ENTRY AND REMITTANCE SHEET</t>
  </si>
  <si>
    <t>Date of birth</t>
  </si>
  <si>
    <t>This row for office use only</t>
  </si>
  <si>
    <t>Beginner/
Novice</t>
  </si>
  <si>
    <t>Intermediate/Advanced</t>
  </si>
</sst>
</file>

<file path=xl/styles.xml><?xml version="1.0" encoding="utf-8"?>
<styleSheet xmlns="http://schemas.openxmlformats.org/spreadsheetml/2006/main">
  <numFmts count="2">
    <numFmt numFmtId="44" formatCode="_-&quot;£&quot;* #,##0.00_-;\-&quot;£&quot;* #,##0.00_-;_-&quot;£&quot;* &quot;-&quot;??_-;_-@_-"/>
    <numFmt numFmtId="164" formatCode="[$-F800]dddd\,\ mmmm\ dd\,\ yyyy"/>
  </numFmts>
  <fonts count="18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sz val="10"/>
      <name val="Wingdings"/>
      <charset val="2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3" fillId="0" borderId="0" xfId="0" applyFont="1"/>
    <xf numFmtId="0" fontId="2" fillId="0" borderId="0" xfId="0" applyFont="1"/>
    <xf numFmtId="0" fontId="9" fillId="0" borderId="0" xfId="3" applyFont="1" applyFill="1" applyAlignment="1">
      <alignment horizontal="center"/>
    </xf>
    <xf numFmtId="49" fontId="0" fillId="0" borderId="0" xfId="0" applyNumberFormat="1"/>
    <xf numFmtId="49" fontId="3" fillId="0" borderId="0" xfId="0" applyNumberFormat="1" applyFont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44" fontId="1" fillId="0" borderId="0" xfId="4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164" fontId="11" fillId="0" borderId="0" xfId="0" applyNumberFormat="1" applyFont="1" applyAlignment="1" applyProtection="1">
      <protection locked="0"/>
    </xf>
    <xf numFmtId="44" fontId="0" fillId="0" borderId="0" xfId="4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15" fontId="0" fillId="0" borderId="0" xfId="0" applyNumberFormat="1" applyProtection="1">
      <protection locked="0"/>
    </xf>
    <xf numFmtId="0" fontId="0" fillId="0" borderId="1" xfId="0" applyFill="1" applyBorder="1" applyProtection="1">
      <protection locked="0"/>
    </xf>
    <xf numFmtId="0" fontId="15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0" borderId="1" xfId="5" applyBorder="1" applyAlignment="1" applyProtection="1">
      <alignment horizontal="center"/>
      <protection locked="0"/>
    </xf>
    <xf numFmtId="0" fontId="3" fillId="0" borderId="0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2" fillId="0" borderId="0" xfId="5" applyAlignment="1" applyProtection="1">
      <alignment horizontal="left"/>
      <protection locked="0"/>
    </xf>
    <xf numFmtId="44" fontId="3" fillId="0" borderId="0" xfId="4" applyFo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Protection="1"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13" fillId="0" borderId="0" xfId="3" applyFont="1" applyFill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44" fontId="0" fillId="0" borderId="0" xfId="4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7" borderId="13" xfId="0" applyFont="1" applyFill="1" applyBorder="1" applyAlignment="1" applyProtection="1">
      <alignment horizontal="center" vertical="center" wrapText="1"/>
      <protection locked="0"/>
    </xf>
    <xf numFmtId="0" fontId="4" fillId="8" borderId="23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44" fontId="4" fillId="0" borderId="13" xfId="4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5" fillId="0" borderId="3" xfId="0" applyFont="1" applyBorder="1" applyAlignment="1" applyProtection="1">
      <alignment wrapText="1"/>
      <protection locked="0"/>
    </xf>
    <xf numFmtId="49" fontId="5" fillId="0" borderId="34" xfId="0" applyNumberFormat="1" applyFont="1" applyFill="1" applyBorder="1" applyProtection="1">
      <protection locked="0"/>
    </xf>
    <xf numFmtId="49" fontId="5" fillId="0" borderId="35" xfId="0" applyNumberFormat="1" applyFont="1" applyFill="1" applyBorder="1" applyProtection="1">
      <protection locked="0"/>
    </xf>
    <xf numFmtId="49" fontId="4" fillId="7" borderId="31" xfId="0" applyNumberFormat="1" applyFont="1" applyFill="1" applyBorder="1" applyAlignment="1" applyProtection="1">
      <alignment horizontal="center"/>
      <protection locked="0"/>
    </xf>
    <xf numFmtId="49" fontId="4" fillId="6" borderId="17" xfId="0" applyNumberFormat="1" applyFont="1" applyFill="1" applyBorder="1" applyAlignment="1" applyProtection="1">
      <alignment horizontal="center" textRotation="90"/>
      <protection locked="0"/>
    </xf>
    <xf numFmtId="49" fontId="4" fillId="6" borderId="8" xfId="0" applyNumberFormat="1" applyFont="1" applyFill="1" applyBorder="1" applyAlignment="1" applyProtection="1">
      <alignment horizontal="center" textRotation="90"/>
      <protection locked="0"/>
    </xf>
    <xf numFmtId="49" fontId="4" fillId="6" borderId="9" xfId="0" applyNumberFormat="1" applyFont="1" applyFill="1" applyBorder="1" applyAlignment="1" applyProtection="1">
      <alignment horizontal="center" textRotation="90"/>
      <protection locked="0"/>
    </xf>
    <xf numFmtId="49" fontId="4" fillId="4" borderId="25" xfId="0" applyNumberFormat="1" applyFont="1" applyFill="1" applyBorder="1" applyAlignment="1" applyProtection="1">
      <alignment horizontal="center" textRotation="90"/>
      <protection locked="0"/>
    </xf>
    <xf numFmtId="49" fontId="4" fillId="4" borderId="8" xfId="0" applyNumberFormat="1" applyFont="1" applyFill="1" applyBorder="1" applyAlignment="1" applyProtection="1">
      <alignment horizontal="center" textRotation="90"/>
      <protection locked="0"/>
    </xf>
    <xf numFmtId="49" fontId="4" fillId="3" borderId="17" xfId="0" applyNumberFormat="1" applyFont="1" applyFill="1" applyBorder="1" applyAlignment="1" applyProtection="1">
      <alignment horizontal="center" textRotation="90"/>
      <protection locked="0"/>
    </xf>
    <xf numFmtId="49" fontId="4" fillId="3" borderId="8" xfId="0" applyNumberFormat="1" applyFont="1" applyFill="1" applyBorder="1" applyAlignment="1" applyProtection="1">
      <alignment horizontal="center" textRotation="90"/>
      <protection locked="0"/>
    </xf>
    <xf numFmtId="49" fontId="4" fillId="8" borderId="28" xfId="0" applyNumberFormat="1" applyFont="1" applyFill="1" applyBorder="1" applyAlignment="1" applyProtection="1">
      <alignment horizontal="center" textRotation="90"/>
      <protection locked="0"/>
    </xf>
    <xf numFmtId="49" fontId="4" fillId="2" borderId="17" xfId="0" applyNumberFormat="1" applyFont="1" applyFill="1" applyBorder="1" applyAlignment="1" applyProtection="1">
      <alignment horizontal="center" textRotation="90"/>
      <protection locked="0"/>
    </xf>
    <xf numFmtId="49" fontId="4" fillId="2" borderId="8" xfId="0" applyNumberFormat="1" applyFont="1" applyFill="1" applyBorder="1" applyAlignment="1" applyProtection="1">
      <alignment horizontal="center" textRotation="90"/>
      <protection locked="0"/>
    </xf>
    <xf numFmtId="49" fontId="4" fillId="2" borderId="9" xfId="0" applyNumberFormat="1" applyFont="1" applyFill="1" applyBorder="1" applyAlignment="1" applyProtection="1">
      <alignment horizontal="center" textRotation="90"/>
      <protection locked="0"/>
    </xf>
    <xf numFmtId="49" fontId="4" fillId="5" borderId="14" xfId="0" applyNumberFormat="1" applyFont="1" applyFill="1" applyBorder="1" applyAlignment="1" applyProtection="1">
      <alignment horizontal="center" textRotation="90"/>
      <protection locked="0"/>
    </xf>
    <xf numFmtId="49" fontId="5" fillId="0" borderId="0" xfId="0" applyNumberFormat="1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3" fillId="7" borderId="15" xfId="0" applyFont="1" applyFill="1" applyBorder="1" applyProtection="1">
      <protection locked="0"/>
    </xf>
    <xf numFmtId="0" fontId="3" fillId="6" borderId="18" xfId="0" applyFon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3" fillId="3" borderId="18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3" fillId="8" borderId="29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0" fontId="3" fillId="10" borderId="26" xfId="0" applyFont="1" applyFill="1" applyBorder="1" applyProtection="1">
      <protection locked="0"/>
    </xf>
    <xf numFmtId="0" fontId="0" fillId="10" borderId="4" xfId="0" applyFill="1" applyBorder="1" applyProtection="1">
      <protection locked="0"/>
    </xf>
    <xf numFmtId="44" fontId="0" fillId="0" borderId="15" xfId="4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21" xfId="0" applyFill="1" applyBorder="1" applyProtection="1">
      <protection locked="0"/>
    </xf>
    <xf numFmtId="0" fontId="3" fillId="4" borderId="27" xfId="0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3" fillId="3" borderId="20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3" fillId="8" borderId="30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3" fillId="5" borderId="16" xfId="0" applyFont="1" applyFill="1" applyBorder="1" applyProtection="1">
      <protection locked="0"/>
    </xf>
    <xf numFmtId="0" fontId="0" fillId="10" borderId="27" xfId="0" applyFill="1" applyBorder="1" applyProtection="1">
      <protection locked="0"/>
    </xf>
    <xf numFmtId="0" fontId="0" fillId="10" borderId="2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8" borderId="30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17" fillId="4" borderId="2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7" borderId="14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8" borderId="2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10" borderId="25" xfId="0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3" fillId="12" borderId="20" xfId="0" applyFont="1" applyFill="1" applyBorder="1" applyProtection="1"/>
    <xf numFmtId="0" fontId="5" fillId="12" borderId="2" xfId="0" applyFont="1" applyFill="1" applyBorder="1" applyProtection="1"/>
    <xf numFmtId="0" fontId="5" fillId="12" borderId="2" xfId="0" applyFont="1" applyFill="1" applyBorder="1" applyAlignment="1" applyProtection="1">
      <alignment wrapText="1"/>
    </xf>
    <xf numFmtId="0" fontId="5" fillId="12" borderId="36" xfId="0" applyFont="1" applyFill="1" applyBorder="1" applyAlignment="1" applyProtection="1">
      <alignment wrapText="1"/>
    </xf>
    <xf numFmtId="0" fontId="5" fillId="7" borderId="31" xfId="0" applyFont="1" applyFill="1" applyBorder="1" applyAlignment="1" applyProtection="1">
      <alignment horizontal="center" vertical="center" wrapText="1"/>
    </xf>
    <xf numFmtId="49" fontId="5" fillId="6" borderId="17" xfId="0" applyNumberFormat="1" applyFont="1" applyFill="1" applyBorder="1" applyAlignment="1" applyProtection="1">
      <alignment horizontal="center"/>
    </xf>
    <xf numFmtId="49" fontId="5" fillId="6" borderId="8" xfId="0" applyNumberFormat="1" applyFont="1" applyFill="1" applyBorder="1" applyAlignment="1" applyProtection="1">
      <alignment horizontal="center"/>
    </xf>
    <xf numFmtId="49" fontId="5" fillId="6" borderId="9" xfId="0" applyNumberFormat="1" applyFont="1" applyFill="1" applyBorder="1" applyAlignment="1" applyProtection="1">
      <alignment horizontal="center"/>
    </xf>
    <xf numFmtId="49" fontId="5" fillId="4" borderId="25" xfId="0" applyNumberFormat="1" applyFont="1" applyFill="1" applyBorder="1" applyAlignment="1" applyProtection="1">
      <alignment horizontal="center"/>
    </xf>
    <xf numFmtId="49" fontId="5" fillId="4" borderId="8" xfId="0" applyNumberFormat="1" applyFont="1" applyFill="1" applyBorder="1" applyAlignment="1" applyProtection="1">
      <alignment horizontal="center"/>
    </xf>
    <xf numFmtId="49" fontId="5" fillId="3" borderId="17" xfId="0" applyNumberFormat="1" applyFont="1" applyFill="1" applyBorder="1" applyAlignment="1" applyProtection="1">
      <alignment horizontal="center"/>
    </xf>
    <xf numFmtId="49" fontId="5" fillId="3" borderId="8" xfId="0" applyNumberFormat="1" applyFont="1" applyFill="1" applyBorder="1" applyAlignment="1" applyProtection="1">
      <alignment horizontal="center"/>
    </xf>
    <xf numFmtId="49" fontId="5" fillId="8" borderId="28" xfId="0" applyNumberFormat="1" applyFont="1" applyFill="1" applyBorder="1" applyAlignment="1" applyProtection="1">
      <alignment horizontal="center"/>
    </xf>
    <xf numFmtId="49" fontId="5" fillId="2" borderId="17" xfId="0" applyNumberFormat="1" applyFont="1" applyFill="1" applyBorder="1" applyAlignment="1" applyProtection="1">
      <alignment horizontal="center"/>
    </xf>
    <xf numFmtId="49" fontId="5" fillId="2" borderId="8" xfId="0" applyNumberFormat="1" applyFont="1" applyFill="1" applyBorder="1" applyAlignment="1" applyProtection="1">
      <alignment horizontal="center"/>
    </xf>
    <xf numFmtId="49" fontId="5" fillId="2" borderId="9" xfId="0" applyNumberFormat="1" applyFont="1" applyFill="1" applyBorder="1" applyAlignment="1" applyProtection="1">
      <alignment horizontal="center"/>
    </xf>
    <xf numFmtId="49" fontId="5" fillId="5" borderId="14" xfId="0" applyNumberFormat="1" applyFont="1" applyFill="1" applyBorder="1" applyAlignment="1" applyProtection="1">
      <alignment horizontal="center"/>
    </xf>
    <xf numFmtId="49" fontId="5" fillId="10" borderId="25" xfId="0" applyNumberFormat="1" applyFont="1" applyFill="1" applyBorder="1" applyAlignment="1" applyProtection="1">
      <alignment horizontal="center"/>
    </xf>
    <xf numFmtId="49" fontId="5" fillId="10" borderId="8" xfId="0" applyNumberFormat="1" applyFont="1" applyFill="1" applyBorder="1" applyAlignment="1" applyProtection="1">
      <alignment horizontal="center"/>
    </xf>
    <xf numFmtId="44" fontId="5" fillId="0" borderId="33" xfId="4" applyFont="1" applyFill="1" applyBorder="1" applyProtection="1"/>
    <xf numFmtId="44" fontId="5" fillId="0" borderId="14" xfId="4" applyFont="1" applyFill="1" applyBorder="1" applyProtection="1"/>
    <xf numFmtId="0" fontId="9" fillId="0" borderId="0" xfId="3" applyFont="1" applyAlignment="1" applyProtection="1">
      <protection locked="0"/>
    </xf>
    <xf numFmtId="0" fontId="9" fillId="0" borderId="0" xfId="3" applyFont="1" applyFill="1" applyAlignment="1" applyProtection="1">
      <protection locked="0"/>
    </xf>
    <xf numFmtId="44" fontId="2" fillId="0" borderId="13" xfId="4" applyFont="1" applyFill="1" applyBorder="1" applyProtection="1">
      <protection locked="0"/>
    </xf>
    <xf numFmtId="49" fontId="5" fillId="0" borderId="8" xfId="0" applyNumberFormat="1" applyFont="1" applyFill="1" applyBorder="1" applyProtection="1">
      <protection locked="0"/>
    </xf>
    <xf numFmtId="49" fontId="4" fillId="9" borderId="25" xfId="0" applyNumberFormat="1" applyFont="1" applyFill="1" applyBorder="1" applyAlignment="1" applyProtection="1">
      <alignment horizontal="center" textRotation="90"/>
      <protection locked="0"/>
    </xf>
    <xf numFmtId="49" fontId="4" fillId="9" borderId="8" xfId="0" applyNumberFormat="1" applyFont="1" applyFill="1" applyBorder="1" applyAlignment="1" applyProtection="1">
      <alignment horizontal="center" textRotation="90"/>
      <protection locked="0"/>
    </xf>
    <xf numFmtId="49" fontId="4" fillId="11" borderId="17" xfId="0" applyNumberFormat="1" applyFont="1" applyFill="1" applyBorder="1" applyAlignment="1" applyProtection="1">
      <alignment horizontal="center" textRotation="90"/>
      <protection locked="0"/>
    </xf>
    <xf numFmtId="49" fontId="4" fillId="11" borderId="8" xfId="0" applyNumberFormat="1" applyFont="1" applyFill="1" applyBorder="1" applyAlignment="1" applyProtection="1">
      <alignment horizontal="center" textRotation="90"/>
      <protection locked="0"/>
    </xf>
    <xf numFmtId="49" fontId="4" fillId="11" borderId="9" xfId="0" applyNumberFormat="1" applyFont="1" applyFill="1" applyBorder="1" applyAlignment="1" applyProtection="1">
      <alignment horizontal="center" textRotation="90"/>
      <protection locked="0"/>
    </xf>
    <xf numFmtId="0" fontId="3" fillId="9" borderId="26" xfId="0" applyFont="1" applyFill="1" applyBorder="1" applyProtection="1">
      <protection locked="0"/>
    </xf>
    <xf numFmtId="0" fontId="0" fillId="9" borderId="4" xfId="0" applyFill="1" applyBorder="1" applyProtection="1">
      <protection locked="0"/>
    </xf>
    <xf numFmtId="0" fontId="3" fillId="11" borderId="18" xfId="0" applyFont="1" applyFill="1" applyBorder="1" applyProtection="1">
      <protection locked="0"/>
    </xf>
    <xf numFmtId="0" fontId="0" fillId="11" borderId="4" xfId="0" applyFill="1" applyBorder="1" applyProtection="1">
      <protection locked="0"/>
    </xf>
    <xf numFmtId="0" fontId="0" fillId="11" borderId="19" xfId="0" applyFill="1" applyBorder="1" applyProtection="1">
      <protection locked="0"/>
    </xf>
    <xf numFmtId="0" fontId="3" fillId="9" borderId="27" xfId="0" applyFont="1" applyFill="1" applyBorder="1" applyProtection="1">
      <protection locked="0"/>
    </xf>
    <xf numFmtId="0" fontId="3" fillId="9" borderId="2" xfId="0" applyFont="1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3" fillId="11" borderId="20" xfId="0" applyFont="1" applyFill="1" applyBorder="1" applyProtection="1">
      <protection locked="0"/>
    </xf>
    <xf numFmtId="0" fontId="3" fillId="11" borderId="2" xfId="0" applyFont="1" applyFill="1" applyBorder="1" applyProtection="1">
      <protection locked="0"/>
    </xf>
    <xf numFmtId="0" fontId="0" fillId="11" borderId="21" xfId="0" applyFill="1" applyBorder="1" applyProtection="1">
      <protection locked="0"/>
    </xf>
    <xf numFmtId="0" fontId="0" fillId="9" borderId="27" xfId="0" applyFill="1" applyBorder="1" applyProtection="1">
      <protection locked="0"/>
    </xf>
    <xf numFmtId="0" fontId="0" fillId="11" borderId="20" xfId="0" applyFill="1" applyBorder="1" applyProtection="1">
      <protection locked="0"/>
    </xf>
    <xf numFmtId="0" fontId="0" fillId="11" borderId="2" xfId="0" applyFill="1" applyBorder="1" applyProtection="1">
      <protection locked="0"/>
    </xf>
    <xf numFmtId="0" fontId="0" fillId="9" borderId="25" xfId="0" applyFill="1" applyBorder="1" applyProtection="1">
      <protection locked="0"/>
    </xf>
    <xf numFmtId="0" fontId="0" fillId="9" borderId="8" xfId="0" applyFill="1" applyBorder="1" applyProtection="1">
      <protection locked="0"/>
    </xf>
    <xf numFmtId="0" fontId="0" fillId="11" borderId="17" xfId="0" applyFill="1" applyBorder="1" applyProtection="1">
      <protection locked="0"/>
    </xf>
    <xf numFmtId="0" fontId="0" fillId="11" borderId="8" xfId="0" applyFill="1" applyBorder="1" applyProtection="1">
      <protection locked="0"/>
    </xf>
    <xf numFmtId="0" fontId="0" fillId="11" borderId="9" xfId="0" applyFill="1" applyBorder="1" applyProtection="1">
      <protection locked="0"/>
    </xf>
    <xf numFmtId="44" fontId="0" fillId="0" borderId="31" xfId="4" applyFont="1" applyFill="1" applyBorder="1" applyProtection="1">
      <protection locked="0"/>
    </xf>
    <xf numFmtId="0" fontId="4" fillId="12" borderId="32" xfId="0" applyFont="1" applyFill="1" applyBorder="1" applyProtection="1"/>
    <xf numFmtId="0" fontId="4" fillId="12" borderId="32" xfId="0" applyFont="1" applyFill="1" applyBorder="1" applyAlignment="1" applyProtection="1">
      <alignment wrapText="1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8" xfId="0" applyNumberFormat="1" applyFont="1" applyFill="1" applyBorder="1" applyAlignment="1" applyProtection="1">
      <alignment horizontal="center"/>
    </xf>
    <xf numFmtId="49" fontId="4" fillId="11" borderId="17" xfId="0" applyNumberFormat="1" applyFont="1" applyFill="1" applyBorder="1" applyAlignment="1" applyProtection="1">
      <alignment horizontal="center"/>
    </xf>
    <xf numFmtId="49" fontId="4" fillId="11" borderId="8" xfId="0" applyNumberFormat="1" applyFont="1" applyFill="1" applyBorder="1" applyAlignment="1" applyProtection="1">
      <alignment horizontal="center"/>
    </xf>
    <xf numFmtId="49" fontId="4" fillId="11" borderId="9" xfId="0" applyNumberFormat="1" applyFont="1" applyFill="1" applyBorder="1" applyAlignment="1" applyProtection="1">
      <alignment horizontal="center"/>
    </xf>
    <xf numFmtId="44" fontId="2" fillId="0" borderId="33" xfId="4" applyFont="1" applyFill="1" applyBorder="1" applyProtection="1"/>
    <xf numFmtId="164" fontId="11" fillId="0" borderId="0" xfId="0" applyNumberFormat="1" applyFont="1" applyAlignment="1" applyProtection="1">
      <alignment horizontal="left"/>
      <protection locked="0"/>
    </xf>
    <xf numFmtId="0" fontId="9" fillId="0" borderId="0" xfId="3" applyFont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6" borderId="23" xfId="0" applyFont="1" applyFill="1" applyBorder="1" applyAlignment="1" applyProtection="1">
      <alignment horizontal="center" vertical="center" wrapText="1"/>
      <protection locked="0"/>
    </xf>
    <xf numFmtId="0" fontId="4" fillId="6" borderId="22" xfId="0" applyFont="1" applyFill="1" applyBorder="1" applyAlignment="1" applyProtection="1">
      <alignment horizontal="center" vertical="center" wrapText="1"/>
      <protection locked="0"/>
    </xf>
    <xf numFmtId="0" fontId="4" fillId="6" borderId="24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Alignment="1" applyProtection="1">
      <alignment horizontal="left"/>
      <protection locked="0"/>
    </xf>
    <xf numFmtId="0" fontId="4" fillId="9" borderId="22" xfId="0" applyFont="1" applyFill="1" applyBorder="1" applyAlignment="1" applyProtection="1">
      <alignment horizontal="center" vertical="center" wrapText="1"/>
      <protection locked="0"/>
    </xf>
    <xf numFmtId="0" fontId="4" fillId="11" borderId="5" xfId="0" applyFont="1" applyFill="1" applyBorder="1" applyAlignment="1" applyProtection="1">
      <alignment horizontal="center" vertical="center" wrapText="1"/>
      <protection locked="0"/>
    </xf>
    <xf numFmtId="0" fontId="4" fillId="11" borderId="6" xfId="0" applyFont="1" applyFill="1" applyBorder="1" applyAlignment="1" applyProtection="1">
      <alignment horizontal="center" vertical="center" wrapText="1"/>
      <protection locked="0"/>
    </xf>
    <xf numFmtId="0" fontId="4" fillId="11" borderId="7" xfId="0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Alignment="1">
      <alignment horizontal="center"/>
    </xf>
    <xf numFmtId="0" fontId="9" fillId="0" borderId="0" xfId="3" applyFont="1" applyFill="1" applyAlignment="1">
      <alignment horizontal="center"/>
    </xf>
    <xf numFmtId="49" fontId="4" fillId="10" borderId="25" xfId="0" applyNumberFormat="1" applyFont="1" applyFill="1" applyBorder="1" applyAlignment="1" applyProtection="1">
      <alignment horizontal="center" textRotation="90" wrapText="1"/>
      <protection locked="0"/>
    </xf>
    <xf numFmtId="49" fontId="4" fillId="10" borderId="8" xfId="0" applyNumberFormat="1" applyFont="1" applyFill="1" applyBorder="1" applyAlignment="1" applyProtection="1">
      <alignment horizontal="center" textRotation="90" wrapText="1"/>
      <protection locked="0"/>
    </xf>
  </cellXfs>
  <cellStyles count="6">
    <cellStyle name="Currency" xfId="4" builtinId="4"/>
    <cellStyle name="Currency 2" xfId="1"/>
    <cellStyle name="Hyperlink" xfId="5" builtinId="8"/>
    <cellStyle name="Hyperlink 2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CFC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57150</xdr:rowOff>
    </xdr:from>
    <xdr:to>
      <xdr:col>1</xdr:col>
      <xdr:colOff>272337</xdr:colOff>
      <xdr:row>3</xdr:row>
      <xdr:rowOff>158192</xdr:rowOff>
    </xdr:to>
    <xdr:pic>
      <xdr:nvPicPr>
        <xdr:cNvPr id="2" name="Picture 1" descr="BBTSA GOLD SIMPLE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4390" t="24826" r="25915" b="20893"/>
        <a:stretch>
          <a:fillRect/>
        </a:stretch>
      </xdr:blipFill>
      <xdr:spPr>
        <a:xfrm>
          <a:off x="381000" y="57150"/>
          <a:ext cx="805737" cy="7868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57150</xdr:rowOff>
    </xdr:from>
    <xdr:to>
      <xdr:col>0</xdr:col>
      <xdr:colOff>881938</xdr:colOff>
      <xdr:row>3</xdr:row>
      <xdr:rowOff>72467</xdr:rowOff>
    </xdr:to>
    <xdr:pic>
      <xdr:nvPicPr>
        <xdr:cNvPr id="2" name="Picture 1" descr="BBTSA GOLD SIMPLE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4390" t="24826" r="25915" b="20893"/>
        <a:stretch>
          <a:fillRect/>
        </a:stretch>
      </xdr:blipFill>
      <xdr:spPr>
        <a:xfrm>
          <a:off x="276226" y="57150"/>
          <a:ext cx="605712" cy="5868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0</xdr:row>
      <xdr:rowOff>0</xdr:rowOff>
    </xdr:from>
    <xdr:to>
      <xdr:col>9</xdr:col>
      <xdr:colOff>567612</xdr:colOff>
      <xdr:row>4</xdr:row>
      <xdr:rowOff>24842</xdr:rowOff>
    </xdr:to>
    <xdr:pic>
      <xdr:nvPicPr>
        <xdr:cNvPr id="4" name="Picture 3" descr="BBTSA GOLD SIMPLE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4390" t="24826" r="25915" b="20893"/>
        <a:stretch>
          <a:fillRect/>
        </a:stretch>
      </xdr:blipFill>
      <xdr:spPr>
        <a:xfrm>
          <a:off x="5248275" y="0"/>
          <a:ext cx="805737" cy="786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al@bbtsa.co.uk" TargetMode="External"/><Relationship Id="rId1" Type="http://schemas.openxmlformats.org/officeDocument/2006/relationships/hyperlink" Target="mailto:comp@bbtsa.co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val@bbtsa.co.uk" TargetMode="External"/><Relationship Id="rId1" Type="http://schemas.openxmlformats.org/officeDocument/2006/relationships/hyperlink" Target="mailto:comp@bbtsa.co.uk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>
      <pane xSplit="4" ySplit="14" topLeftCell="E15" activePane="bottomRight" state="frozen"/>
      <selection pane="topRight" activeCell="E1" sqref="E1"/>
      <selection pane="bottomLeft" activeCell="A9" sqref="A9"/>
      <selection pane="bottomRight" activeCell="A17" sqref="A17"/>
    </sheetView>
  </sheetViews>
  <sheetFormatPr defaultRowHeight="12.75"/>
  <cols>
    <col min="1" max="2" width="13.7109375" style="14" customWidth="1"/>
    <col min="3" max="3" width="7.42578125" style="14" customWidth="1"/>
    <col min="4" max="5" width="9.7109375" style="14" customWidth="1"/>
    <col min="6" max="6" width="11.7109375" style="14" bestFit="1" customWidth="1"/>
    <col min="7" max="18" width="3" style="14" customWidth="1"/>
    <col min="19" max="19" width="12.42578125" style="14" bestFit="1" customWidth="1"/>
    <col min="20" max="23" width="3" style="14" customWidth="1"/>
    <col min="24" max="24" width="11.7109375" style="14" bestFit="1" customWidth="1"/>
    <col min="25" max="26" width="6.42578125" style="14" customWidth="1"/>
    <col min="27" max="27" width="9.140625" style="40"/>
    <col min="28" max="16384" width="9.140625" style="14"/>
  </cols>
  <sheetData>
    <row r="1" spans="1:27" s="6" customFormat="1" ht="18" customHeight="1">
      <c r="A1" s="189" t="s">
        <v>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27" s="6" customFormat="1" ht="18" customHeight="1">
      <c r="A2" s="189" t="s">
        <v>35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</row>
    <row r="3" spans="1:27" s="6" customFormat="1" ht="18" customHeight="1">
      <c r="A3" s="189" t="s">
        <v>67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</row>
    <row r="4" spans="1:27" s="7" customFormat="1" ht="14.25" customHeight="1">
      <c r="K4" s="8"/>
      <c r="AA4" s="9"/>
    </row>
    <row r="5" spans="1:27" s="6" customFormat="1" ht="15">
      <c r="A5" s="10" t="s">
        <v>56</v>
      </c>
      <c r="B5" s="11"/>
      <c r="C5" s="11"/>
      <c r="D5" s="11"/>
      <c r="E5" s="12"/>
      <c r="F5" s="12"/>
      <c r="G5" s="13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4"/>
      <c r="AA5" s="16"/>
    </row>
    <row r="6" spans="1:27" s="6" customFormat="1" ht="15">
      <c r="A6" s="14"/>
      <c r="B6" s="17"/>
      <c r="C6" s="17"/>
      <c r="D6" s="17"/>
      <c r="E6" s="17"/>
      <c r="F6" s="17"/>
      <c r="G6" s="13"/>
      <c r="H6" s="18" t="s">
        <v>54</v>
      </c>
      <c r="I6" s="10"/>
      <c r="K6" s="19"/>
      <c r="T6" s="14"/>
      <c r="U6" s="14"/>
      <c r="V6" s="14"/>
      <c r="W6" s="14"/>
      <c r="X6" s="14"/>
      <c r="AA6" s="16"/>
    </row>
    <row r="7" spans="1:27" s="6" customFormat="1" ht="15">
      <c r="A7" s="10" t="s">
        <v>57</v>
      </c>
      <c r="B7" s="20"/>
      <c r="C7" s="20"/>
      <c r="D7" s="20"/>
      <c r="E7" s="12"/>
      <c r="F7" s="12"/>
      <c r="G7" s="13"/>
      <c r="H7" s="21"/>
      <c r="I7" s="13"/>
      <c r="J7" s="14"/>
      <c r="K7" s="10"/>
      <c r="T7" s="14"/>
      <c r="U7" s="14"/>
      <c r="V7" s="14"/>
      <c r="W7" s="14"/>
      <c r="X7" s="14"/>
      <c r="AA7" s="16"/>
    </row>
    <row r="8" spans="1:27" s="6" customFormat="1" ht="12.75" customHeight="1">
      <c r="A8" s="14"/>
      <c r="B8" s="14"/>
      <c r="C8" s="14"/>
      <c r="D8" s="14"/>
      <c r="E8" s="22"/>
      <c r="F8" s="22"/>
      <c r="G8" s="13"/>
      <c r="H8" s="18" t="s">
        <v>55</v>
      </c>
      <c r="I8" s="13"/>
      <c r="J8" s="23"/>
      <c r="T8" s="14"/>
      <c r="U8" s="188">
        <v>44423</v>
      </c>
      <c r="V8" s="188"/>
      <c r="W8" s="188"/>
      <c r="X8" s="188"/>
      <c r="AA8" s="16"/>
    </row>
    <row r="9" spans="1:27" s="26" customFormat="1" ht="14.25" customHeight="1">
      <c r="A9" s="10" t="s">
        <v>3</v>
      </c>
      <c r="B9" s="24"/>
      <c r="C9" s="11"/>
      <c r="D9" s="11"/>
      <c r="E9" s="25"/>
      <c r="F9" s="25"/>
      <c r="K9" s="10"/>
      <c r="L9" s="10"/>
      <c r="M9" s="10"/>
      <c r="N9" s="10"/>
      <c r="O9" s="27"/>
      <c r="P9" s="28"/>
      <c r="AA9" s="29"/>
    </row>
    <row r="10" spans="1:27" s="26" customFormat="1" ht="14.25" customHeight="1">
      <c r="A10" s="17"/>
      <c r="B10" s="30"/>
      <c r="C10" s="22"/>
      <c r="D10" s="22"/>
      <c r="E10" s="31"/>
      <c r="F10" s="31"/>
      <c r="H10" s="18" t="s">
        <v>58</v>
      </c>
      <c r="K10" s="10"/>
      <c r="L10" s="10"/>
      <c r="M10" s="10"/>
      <c r="N10" s="10"/>
      <c r="R10" s="28" t="s">
        <v>34</v>
      </c>
      <c r="AA10" s="29"/>
    </row>
    <row r="11" spans="1:27" s="26" customFormat="1" ht="14.25" customHeight="1">
      <c r="A11" s="10" t="s">
        <v>4</v>
      </c>
      <c r="B11" s="32"/>
      <c r="C11" s="33"/>
      <c r="D11" s="33"/>
      <c r="E11" s="34"/>
      <c r="F11" s="34"/>
      <c r="K11" s="35"/>
      <c r="L11" s="35"/>
      <c r="M11" s="35"/>
      <c r="N11" s="35"/>
      <c r="R11" s="28" t="s">
        <v>5</v>
      </c>
      <c r="AA11" s="29"/>
    </row>
    <row r="12" spans="1:27" s="6" customForma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AA12" s="16"/>
    </row>
    <row r="13" spans="1:27" ht="13.5" thickBot="1">
      <c r="B13" s="38"/>
      <c r="C13" s="38"/>
      <c r="D13" s="38"/>
      <c r="E13" s="38"/>
      <c r="F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  <c r="Y13" s="39"/>
      <c r="Z13" s="39"/>
    </row>
    <row r="14" spans="1:27" s="49" customFormat="1" ht="30" customHeight="1">
      <c r="A14" s="41" t="s">
        <v>0</v>
      </c>
      <c r="B14" s="42" t="s">
        <v>1</v>
      </c>
      <c r="C14" s="43" t="s">
        <v>68</v>
      </c>
      <c r="D14" s="43" t="s">
        <v>32</v>
      </c>
      <c r="E14" s="44" t="s">
        <v>48</v>
      </c>
      <c r="F14" s="45" t="s">
        <v>33</v>
      </c>
      <c r="G14" s="192" t="s">
        <v>12</v>
      </c>
      <c r="H14" s="193"/>
      <c r="I14" s="193"/>
      <c r="J14" s="194"/>
      <c r="K14" s="195" t="s">
        <v>9</v>
      </c>
      <c r="L14" s="195"/>
      <c r="M14" s="195"/>
      <c r="N14" s="196"/>
      <c r="O14" s="190" t="s">
        <v>8</v>
      </c>
      <c r="P14" s="191"/>
      <c r="Q14" s="191"/>
      <c r="R14" s="191"/>
      <c r="S14" s="46" t="s">
        <v>31</v>
      </c>
      <c r="T14" s="197" t="s">
        <v>10</v>
      </c>
      <c r="U14" s="198"/>
      <c r="V14" s="198"/>
      <c r="W14" s="199"/>
      <c r="X14" s="47" t="s">
        <v>11</v>
      </c>
      <c r="Y14" s="200" t="s">
        <v>53</v>
      </c>
      <c r="Z14" s="200"/>
      <c r="AA14" s="48" t="s">
        <v>6</v>
      </c>
    </row>
    <row r="15" spans="1:27" s="50" customFormat="1" ht="17.25" customHeight="1" thickBot="1">
      <c r="A15" s="130" t="s">
        <v>69</v>
      </c>
      <c r="B15" s="131"/>
      <c r="C15" s="132"/>
      <c r="D15" s="132"/>
      <c r="E15" s="133"/>
      <c r="F15" s="134">
        <f>COUNTA(F17:F363)</f>
        <v>0</v>
      </c>
      <c r="G15" s="135">
        <f t="shared" ref="G15:Z15" si="0">COUNTA(G17:G363)</f>
        <v>0</v>
      </c>
      <c r="H15" s="136">
        <f t="shared" si="0"/>
        <v>0</v>
      </c>
      <c r="I15" s="136">
        <f t="shared" si="0"/>
        <v>0</v>
      </c>
      <c r="J15" s="137">
        <f t="shared" si="0"/>
        <v>0</v>
      </c>
      <c r="K15" s="138">
        <f t="shared" si="0"/>
        <v>0</v>
      </c>
      <c r="L15" s="139">
        <f t="shared" si="0"/>
        <v>0</v>
      </c>
      <c r="M15" s="139">
        <f t="shared" si="0"/>
        <v>0</v>
      </c>
      <c r="N15" s="139">
        <f t="shared" si="0"/>
        <v>0</v>
      </c>
      <c r="O15" s="140">
        <f t="shared" si="0"/>
        <v>0</v>
      </c>
      <c r="P15" s="141">
        <f t="shared" si="0"/>
        <v>0</v>
      </c>
      <c r="Q15" s="141">
        <f t="shared" si="0"/>
        <v>0</v>
      </c>
      <c r="R15" s="141">
        <f t="shared" si="0"/>
        <v>0</v>
      </c>
      <c r="S15" s="142">
        <f t="shared" si="0"/>
        <v>0</v>
      </c>
      <c r="T15" s="143">
        <f t="shared" si="0"/>
        <v>0</v>
      </c>
      <c r="U15" s="144">
        <f t="shared" si="0"/>
        <v>0</v>
      </c>
      <c r="V15" s="144">
        <f t="shared" si="0"/>
        <v>0</v>
      </c>
      <c r="W15" s="145">
        <f t="shared" si="0"/>
        <v>0</v>
      </c>
      <c r="X15" s="146">
        <f t="shared" si="0"/>
        <v>0</v>
      </c>
      <c r="Y15" s="147">
        <f t="shared" si="0"/>
        <v>0</v>
      </c>
      <c r="Z15" s="148">
        <f t="shared" si="0"/>
        <v>0</v>
      </c>
      <c r="AA15" s="149">
        <f>(SUM(F15:X15)*10)+(SUM(Y15:Z15)*5)</f>
        <v>0</v>
      </c>
    </row>
    <row r="16" spans="1:27" s="67" customFormat="1" ht="58.5" customHeight="1" thickBot="1">
      <c r="A16" s="51" t="s">
        <v>7</v>
      </c>
      <c r="B16" s="52"/>
      <c r="C16" s="52"/>
      <c r="D16" s="52"/>
      <c r="E16" s="53"/>
      <c r="F16" s="54"/>
      <c r="G16" s="55" t="s">
        <v>49</v>
      </c>
      <c r="H16" s="56" t="s">
        <v>50</v>
      </c>
      <c r="I16" s="56" t="s">
        <v>51</v>
      </c>
      <c r="J16" s="57" t="s">
        <v>52</v>
      </c>
      <c r="K16" s="58" t="s">
        <v>49</v>
      </c>
      <c r="L16" s="59" t="s">
        <v>50</v>
      </c>
      <c r="M16" s="59" t="s">
        <v>51</v>
      </c>
      <c r="N16" s="59" t="s">
        <v>52</v>
      </c>
      <c r="O16" s="60" t="s">
        <v>49</v>
      </c>
      <c r="P16" s="61" t="s">
        <v>50</v>
      </c>
      <c r="Q16" s="61" t="s">
        <v>51</v>
      </c>
      <c r="R16" s="61" t="s">
        <v>52</v>
      </c>
      <c r="S16" s="62"/>
      <c r="T16" s="63" t="s">
        <v>49</v>
      </c>
      <c r="U16" s="64" t="s">
        <v>50</v>
      </c>
      <c r="V16" s="64" t="s">
        <v>51</v>
      </c>
      <c r="W16" s="65" t="s">
        <v>52</v>
      </c>
      <c r="X16" s="66"/>
      <c r="Y16" s="208" t="s">
        <v>70</v>
      </c>
      <c r="Z16" s="209" t="s">
        <v>71</v>
      </c>
      <c r="AA16" s="150">
        <f>SUM(AA17:AA274)</f>
        <v>0</v>
      </c>
    </row>
    <row r="17" spans="1:27" ht="18" customHeight="1">
      <c r="A17" s="68"/>
      <c r="B17" s="68"/>
      <c r="C17" s="68"/>
      <c r="D17" s="68"/>
      <c r="E17" s="69"/>
      <c r="F17" s="70"/>
      <c r="G17" s="71"/>
      <c r="H17" s="72"/>
      <c r="I17" s="72"/>
      <c r="J17" s="73"/>
      <c r="K17" s="74"/>
      <c r="L17" s="75"/>
      <c r="M17" s="75"/>
      <c r="N17" s="75"/>
      <c r="O17" s="76"/>
      <c r="P17" s="77"/>
      <c r="Q17" s="77"/>
      <c r="R17" s="77"/>
      <c r="S17" s="78"/>
      <c r="T17" s="79"/>
      <c r="U17" s="80"/>
      <c r="V17" s="80"/>
      <c r="W17" s="81"/>
      <c r="X17" s="82"/>
      <c r="Y17" s="83"/>
      <c r="Z17" s="84"/>
      <c r="AA17" s="85">
        <f>(COUNTA(F17:X17)*10)+(COUNTA(Y17:Z17)*5)</f>
        <v>0</v>
      </c>
    </row>
    <row r="18" spans="1:27" ht="18" customHeight="1">
      <c r="A18" s="86"/>
      <c r="B18" s="86"/>
      <c r="C18" s="86"/>
      <c r="D18" s="86"/>
      <c r="E18" s="87"/>
      <c r="F18" s="88"/>
      <c r="G18" s="89"/>
      <c r="H18" s="90"/>
      <c r="I18" s="90"/>
      <c r="J18" s="91"/>
      <c r="K18" s="92"/>
      <c r="L18" s="93"/>
      <c r="M18" s="94"/>
      <c r="N18" s="94"/>
      <c r="O18" s="95"/>
      <c r="P18" s="96"/>
      <c r="Q18" s="97"/>
      <c r="R18" s="97"/>
      <c r="S18" s="98"/>
      <c r="T18" s="99"/>
      <c r="U18" s="100"/>
      <c r="V18" s="101"/>
      <c r="W18" s="102"/>
      <c r="X18" s="103"/>
      <c r="Y18" s="104"/>
      <c r="Z18" s="105"/>
      <c r="AA18" s="85">
        <f t="shared" ref="AA18:AA30" si="1">(COUNTA(F18:X18)*10)+(COUNTA(Y18:Z18)*5)</f>
        <v>0</v>
      </c>
    </row>
    <row r="19" spans="1:27" ht="18" customHeight="1">
      <c r="A19" s="86"/>
      <c r="B19" s="86"/>
      <c r="C19" s="86"/>
      <c r="D19" s="86"/>
      <c r="E19" s="87"/>
      <c r="F19" s="88"/>
      <c r="G19" s="89"/>
      <c r="H19" s="90"/>
      <c r="I19" s="90"/>
      <c r="J19" s="91"/>
      <c r="K19" s="106"/>
      <c r="L19" s="94"/>
      <c r="M19" s="94"/>
      <c r="N19" s="94"/>
      <c r="O19" s="107"/>
      <c r="P19" s="97"/>
      <c r="Q19" s="97"/>
      <c r="R19" s="97"/>
      <c r="S19" s="108"/>
      <c r="T19" s="99"/>
      <c r="U19" s="101"/>
      <c r="V19" s="100"/>
      <c r="W19" s="102"/>
      <c r="X19" s="109"/>
      <c r="Y19" s="104"/>
      <c r="Z19" s="105"/>
      <c r="AA19" s="85">
        <f t="shared" si="1"/>
        <v>0</v>
      </c>
    </row>
    <row r="20" spans="1:27" ht="18" customHeight="1">
      <c r="A20" s="86"/>
      <c r="B20" s="110"/>
      <c r="C20" s="86"/>
      <c r="D20" s="86"/>
      <c r="E20" s="87"/>
      <c r="F20" s="88"/>
      <c r="G20" s="89"/>
      <c r="H20" s="90"/>
      <c r="I20" s="90"/>
      <c r="J20" s="91"/>
      <c r="K20" s="106"/>
      <c r="L20" s="94"/>
      <c r="M20" s="94"/>
      <c r="N20" s="111"/>
      <c r="O20" s="107"/>
      <c r="P20" s="97"/>
      <c r="Q20" s="97"/>
      <c r="R20" s="97"/>
      <c r="S20" s="108"/>
      <c r="T20" s="99"/>
      <c r="U20" s="101"/>
      <c r="V20" s="101"/>
      <c r="W20" s="112"/>
      <c r="X20" s="109"/>
      <c r="Y20" s="104"/>
      <c r="Z20" s="105"/>
      <c r="AA20" s="85">
        <f t="shared" si="1"/>
        <v>0</v>
      </c>
    </row>
    <row r="21" spans="1:27" ht="18" customHeight="1">
      <c r="A21" s="86"/>
      <c r="B21" s="86"/>
      <c r="C21" s="86"/>
      <c r="D21" s="86"/>
      <c r="E21" s="87"/>
      <c r="F21" s="88"/>
      <c r="G21" s="89"/>
      <c r="H21" s="90"/>
      <c r="I21" s="90"/>
      <c r="J21" s="91"/>
      <c r="K21" s="106"/>
      <c r="L21" s="94"/>
      <c r="M21" s="94"/>
      <c r="N21" s="94"/>
      <c r="O21" s="107"/>
      <c r="P21" s="97"/>
      <c r="Q21" s="97"/>
      <c r="R21" s="97"/>
      <c r="S21" s="108"/>
      <c r="T21" s="99"/>
      <c r="U21" s="101"/>
      <c r="V21" s="101"/>
      <c r="W21" s="102"/>
      <c r="X21" s="109"/>
      <c r="Y21" s="104"/>
      <c r="Z21" s="105"/>
      <c r="AA21" s="85">
        <f t="shared" si="1"/>
        <v>0</v>
      </c>
    </row>
    <row r="22" spans="1:27" ht="18" customHeight="1">
      <c r="A22" s="86"/>
      <c r="B22" s="86"/>
      <c r="C22" s="86"/>
      <c r="D22" s="86"/>
      <c r="E22" s="87"/>
      <c r="F22" s="88"/>
      <c r="G22" s="89"/>
      <c r="H22" s="90"/>
      <c r="I22" s="90"/>
      <c r="J22" s="91"/>
      <c r="K22" s="106"/>
      <c r="L22" s="94"/>
      <c r="M22" s="94"/>
      <c r="N22" s="94"/>
      <c r="O22" s="107"/>
      <c r="P22" s="97"/>
      <c r="Q22" s="97"/>
      <c r="R22" s="97"/>
      <c r="S22" s="108"/>
      <c r="T22" s="99"/>
      <c r="U22" s="101"/>
      <c r="V22" s="101"/>
      <c r="W22" s="102"/>
      <c r="X22" s="109"/>
      <c r="Y22" s="104"/>
      <c r="Z22" s="105"/>
      <c r="AA22" s="85">
        <f t="shared" si="1"/>
        <v>0</v>
      </c>
    </row>
    <row r="23" spans="1:27" ht="18" customHeight="1">
      <c r="A23" s="86"/>
      <c r="B23" s="86"/>
      <c r="C23" s="86"/>
      <c r="D23" s="86"/>
      <c r="E23" s="87"/>
      <c r="F23" s="88"/>
      <c r="G23" s="89"/>
      <c r="H23" s="90"/>
      <c r="I23" s="90"/>
      <c r="J23" s="91"/>
      <c r="K23" s="106"/>
      <c r="L23" s="94"/>
      <c r="M23" s="94"/>
      <c r="N23" s="94"/>
      <c r="O23" s="107"/>
      <c r="P23" s="97"/>
      <c r="Q23" s="97"/>
      <c r="R23" s="97"/>
      <c r="S23" s="108"/>
      <c r="T23" s="99"/>
      <c r="U23" s="101"/>
      <c r="V23" s="101"/>
      <c r="W23" s="102"/>
      <c r="X23" s="109"/>
      <c r="Y23" s="104"/>
      <c r="Z23" s="105"/>
      <c r="AA23" s="85">
        <f t="shared" si="1"/>
        <v>0</v>
      </c>
    </row>
    <row r="24" spans="1:27" ht="18" customHeight="1">
      <c r="A24" s="86"/>
      <c r="B24" s="86"/>
      <c r="C24" s="86"/>
      <c r="D24" s="86"/>
      <c r="E24" s="87"/>
      <c r="F24" s="88"/>
      <c r="G24" s="89"/>
      <c r="H24" s="90"/>
      <c r="I24" s="90"/>
      <c r="J24" s="91"/>
      <c r="K24" s="106"/>
      <c r="L24" s="94"/>
      <c r="M24" s="94"/>
      <c r="N24" s="94"/>
      <c r="O24" s="107"/>
      <c r="P24" s="97"/>
      <c r="Q24" s="97"/>
      <c r="R24" s="97"/>
      <c r="S24" s="108"/>
      <c r="T24" s="99"/>
      <c r="U24" s="101"/>
      <c r="V24" s="101"/>
      <c r="W24" s="102"/>
      <c r="X24" s="109"/>
      <c r="Y24" s="104"/>
      <c r="Z24" s="105"/>
      <c r="AA24" s="85">
        <f t="shared" si="1"/>
        <v>0</v>
      </c>
    </row>
    <row r="25" spans="1:27" ht="18" customHeight="1">
      <c r="A25" s="86"/>
      <c r="B25" s="86"/>
      <c r="C25" s="86"/>
      <c r="D25" s="86"/>
      <c r="E25" s="87"/>
      <c r="F25" s="88"/>
      <c r="G25" s="89"/>
      <c r="H25" s="90"/>
      <c r="I25" s="90"/>
      <c r="J25" s="91"/>
      <c r="K25" s="106"/>
      <c r="L25" s="94"/>
      <c r="M25" s="94"/>
      <c r="N25" s="94"/>
      <c r="O25" s="107"/>
      <c r="P25" s="97"/>
      <c r="Q25" s="97"/>
      <c r="R25" s="97"/>
      <c r="S25" s="108"/>
      <c r="T25" s="99"/>
      <c r="U25" s="101"/>
      <c r="V25" s="101"/>
      <c r="W25" s="102"/>
      <c r="X25" s="109"/>
      <c r="Y25" s="104"/>
      <c r="Z25" s="105"/>
      <c r="AA25" s="85">
        <f t="shared" si="1"/>
        <v>0</v>
      </c>
    </row>
    <row r="26" spans="1:27" ht="18" customHeight="1">
      <c r="A26" s="86"/>
      <c r="B26" s="86"/>
      <c r="C26" s="86"/>
      <c r="D26" s="86"/>
      <c r="E26" s="87"/>
      <c r="F26" s="88"/>
      <c r="G26" s="89"/>
      <c r="H26" s="90"/>
      <c r="I26" s="90"/>
      <c r="J26" s="91"/>
      <c r="K26" s="106"/>
      <c r="L26" s="94"/>
      <c r="M26" s="94"/>
      <c r="N26" s="94"/>
      <c r="O26" s="107"/>
      <c r="P26" s="97"/>
      <c r="Q26" s="97"/>
      <c r="R26" s="97"/>
      <c r="S26" s="108"/>
      <c r="T26" s="99"/>
      <c r="U26" s="101"/>
      <c r="V26" s="101"/>
      <c r="W26" s="102"/>
      <c r="X26" s="109"/>
      <c r="Y26" s="104"/>
      <c r="Z26" s="105"/>
      <c r="AA26" s="85">
        <f t="shared" si="1"/>
        <v>0</v>
      </c>
    </row>
    <row r="27" spans="1:27" ht="18" customHeight="1">
      <c r="A27" s="86"/>
      <c r="B27" s="110"/>
      <c r="C27" s="86"/>
      <c r="D27" s="86"/>
      <c r="E27" s="87"/>
      <c r="F27" s="88"/>
      <c r="G27" s="89"/>
      <c r="H27" s="90"/>
      <c r="I27" s="90"/>
      <c r="J27" s="91"/>
      <c r="K27" s="106"/>
      <c r="L27" s="94"/>
      <c r="M27" s="94"/>
      <c r="N27" s="94"/>
      <c r="O27" s="107"/>
      <c r="P27" s="97"/>
      <c r="Q27" s="97"/>
      <c r="R27" s="97"/>
      <c r="S27" s="108"/>
      <c r="T27" s="99"/>
      <c r="U27" s="101"/>
      <c r="V27" s="101"/>
      <c r="W27" s="102"/>
      <c r="X27" s="109"/>
      <c r="Y27" s="104"/>
      <c r="Z27" s="105"/>
      <c r="AA27" s="85">
        <f t="shared" si="1"/>
        <v>0</v>
      </c>
    </row>
    <row r="28" spans="1:27" ht="18" customHeight="1">
      <c r="A28" s="86"/>
      <c r="B28" s="86"/>
      <c r="C28" s="86"/>
      <c r="D28" s="86"/>
      <c r="E28" s="87"/>
      <c r="F28" s="88"/>
      <c r="G28" s="89"/>
      <c r="H28" s="90"/>
      <c r="I28" s="90"/>
      <c r="J28" s="91"/>
      <c r="K28" s="106"/>
      <c r="L28" s="94"/>
      <c r="M28" s="94"/>
      <c r="N28" s="94"/>
      <c r="O28" s="107"/>
      <c r="P28" s="97"/>
      <c r="Q28" s="97"/>
      <c r="R28" s="97"/>
      <c r="S28" s="108"/>
      <c r="T28" s="99"/>
      <c r="U28" s="101"/>
      <c r="V28" s="101"/>
      <c r="W28" s="102"/>
      <c r="X28" s="109"/>
      <c r="Y28" s="104"/>
      <c r="Z28" s="105"/>
      <c r="AA28" s="85">
        <f t="shared" si="1"/>
        <v>0</v>
      </c>
    </row>
    <row r="29" spans="1:27" ht="18" customHeight="1">
      <c r="A29" s="86"/>
      <c r="B29" s="86"/>
      <c r="C29" s="86"/>
      <c r="D29" s="86"/>
      <c r="E29" s="87"/>
      <c r="F29" s="88"/>
      <c r="G29" s="89"/>
      <c r="H29" s="90"/>
      <c r="I29" s="90"/>
      <c r="J29" s="91"/>
      <c r="K29" s="106"/>
      <c r="L29" s="94"/>
      <c r="M29" s="94"/>
      <c r="N29" s="94"/>
      <c r="O29" s="107"/>
      <c r="P29" s="97"/>
      <c r="Q29" s="97"/>
      <c r="R29" s="97"/>
      <c r="S29" s="108"/>
      <c r="T29" s="99"/>
      <c r="U29" s="101"/>
      <c r="V29" s="101"/>
      <c r="W29" s="102"/>
      <c r="X29" s="109"/>
      <c r="Y29" s="104"/>
      <c r="Z29" s="105"/>
      <c r="AA29" s="85">
        <f t="shared" si="1"/>
        <v>0</v>
      </c>
    </row>
    <row r="30" spans="1:27" ht="18" customHeight="1" thickBot="1">
      <c r="A30" s="86"/>
      <c r="B30" s="86"/>
      <c r="C30" s="86"/>
      <c r="D30" s="86"/>
      <c r="E30" s="113"/>
      <c r="F30" s="114"/>
      <c r="G30" s="115"/>
      <c r="H30" s="116"/>
      <c r="I30" s="116"/>
      <c r="J30" s="117"/>
      <c r="K30" s="118"/>
      <c r="L30" s="119"/>
      <c r="M30" s="119"/>
      <c r="N30" s="119"/>
      <c r="O30" s="120"/>
      <c r="P30" s="121"/>
      <c r="Q30" s="121"/>
      <c r="R30" s="121"/>
      <c r="S30" s="122"/>
      <c r="T30" s="123"/>
      <c r="U30" s="124"/>
      <c r="V30" s="124"/>
      <c r="W30" s="125"/>
      <c r="X30" s="126"/>
      <c r="Y30" s="127"/>
      <c r="Z30" s="128"/>
      <c r="AA30" s="85">
        <f t="shared" si="1"/>
        <v>0</v>
      </c>
    </row>
    <row r="31" spans="1:27" ht="18" customHeight="1">
      <c r="B31" s="129"/>
      <c r="C31" s="129"/>
      <c r="D31" s="129"/>
      <c r="E31" s="129"/>
      <c r="F31" s="129"/>
    </row>
    <row r="32" spans="1:27" ht="18" customHeight="1"/>
  </sheetData>
  <sheetProtection sheet="1" objects="1" scenarios="1" insertRows="0" selectLockedCells="1"/>
  <mergeCells count="9">
    <mergeCell ref="U8:X8"/>
    <mergeCell ref="A1:AA1"/>
    <mergeCell ref="A2:AA2"/>
    <mergeCell ref="A3:AA3"/>
    <mergeCell ref="O14:R14"/>
    <mergeCell ref="G14:J14"/>
    <mergeCell ref="K14:N14"/>
    <mergeCell ref="T14:W14"/>
    <mergeCell ref="Y14:Z14"/>
  </mergeCells>
  <dataValidations count="2">
    <dataValidation type="list" allowBlank="1" showInputMessage="1" showErrorMessage="1" sqref="U31:X32 H31:T31 G32:P32">
      <formula1>"B,N,I,A"</formula1>
    </dataValidation>
    <dataValidation type="list" allowBlank="1" showInputMessage="1" showErrorMessage="1" sqref="Y32:Z36 G31">
      <formula1>"B/N,I,I/A"</formula1>
    </dataValidation>
  </dataValidations>
  <hyperlinks>
    <hyperlink ref="R10" r:id="rId1"/>
    <hyperlink ref="R11" r:id="rId2"/>
  </hyperlinks>
  <pageMargins left="0.15748031496062992" right="0.19685039370078741" top="0.74803149606299213" bottom="0.35433070866141736" header="0.31496062992125984" footer="0.31496062992125984"/>
  <pageSetup paperSize="9" orientation="landscape" horizont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H10" sqref="H10"/>
    </sheetView>
  </sheetViews>
  <sheetFormatPr defaultRowHeight="12.75"/>
  <cols>
    <col min="1" max="1" width="15.7109375" style="14" customWidth="1"/>
    <col min="2" max="2" width="16.85546875" style="14" customWidth="1"/>
    <col min="3" max="3" width="9.140625" style="14" customWidth="1"/>
    <col min="4" max="4" width="12.42578125" style="14" customWidth="1"/>
    <col min="5" max="11" width="8.7109375" style="14" customWidth="1"/>
    <col min="12" max="13" width="6.85546875" style="14" customWidth="1"/>
    <col min="14" max="14" width="9.85546875" style="14" customWidth="1"/>
    <col min="15" max="15" width="9.140625" style="40"/>
    <col min="16" max="16384" width="9.140625" style="14"/>
  </cols>
  <sheetData>
    <row r="1" spans="1:15" s="6" customFormat="1" ht="15">
      <c r="A1" s="189" t="s">
        <v>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51"/>
      <c r="O1" s="151"/>
    </row>
    <row r="2" spans="1:15" s="6" customFormat="1" ht="15">
      <c r="A2" s="189" t="s">
        <v>35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51"/>
      <c r="O2" s="151"/>
    </row>
    <row r="3" spans="1:15" s="6" customFormat="1" ht="15">
      <c r="A3" s="189" t="s">
        <v>59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51"/>
      <c r="O3" s="152"/>
    </row>
    <row r="4" spans="1:15" s="7" customFormat="1" ht="14.25">
      <c r="I4" s="8"/>
      <c r="O4" s="9"/>
    </row>
    <row r="5" spans="1:15" s="6" customFormat="1" ht="15">
      <c r="A5" s="10" t="s">
        <v>56</v>
      </c>
      <c r="B5" s="11"/>
      <c r="C5" s="11"/>
      <c r="D5" s="11"/>
      <c r="E5" s="14"/>
      <c r="F5" s="14"/>
      <c r="G5" s="18" t="s">
        <v>65</v>
      </c>
      <c r="H5" s="10"/>
      <c r="I5" s="14"/>
      <c r="N5" s="15"/>
      <c r="O5" s="16"/>
    </row>
    <row r="6" spans="1:15" s="6" customFormat="1" ht="14.25">
      <c r="A6" s="14"/>
      <c r="B6" s="17"/>
      <c r="C6" s="17"/>
      <c r="D6" s="17"/>
      <c r="E6" s="14"/>
      <c r="F6" s="14"/>
      <c r="G6" s="21"/>
      <c r="H6" s="18" t="s">
        <v>66</v>
      </c>
      <c r="I6" s="14"/>
      <c r="N6" s="14"/>
      <c r="O6" s="40"/>
    </row>
    <row r="7" spans="1:15" s="6" customFormat="1" ht="15">
      <c r="A7" s="10" t="s">
        <v>57</v>
      </c>
      <c r="B7" s="20"/>
      <c r="C7" s="20"/>
      <c r="D7" s="20"/>
      <c r="E7" s="14"/>
      <c r="F7" s="14"/>
      <c r="G7" s="14"/>
      <c r="H7" s="14"/>
      <c r="I7" s="14"/>
      <c r="J7" s="14"/>
      <c r="K7" s="14"/>
      <c r="L7" s="14"/>
      <c r="M7" s="14"/>
      <c r="N7" s="14"/>
      <c r="O7" s="40"/>
    </row>
    <row r="8" spans="1:15" s="6" customFormat="1" ht="14.25">
      <c r="A8" s="14"/>
      <c r="B8" s="14"/>
      <c r="C8" s="14"/>
      <c r="D8" s="14"/>
      <c r="E8" s="14"/>
      <c r="F8" s="14"/>
      <c r="G8" s="18" t="s">
        <v>55</v>
      </c>
      <c r="H8" s="13"/>
      <c r="I8" s="14"/>
      <c r="N8" s="14"/>
      <c r="O8" s="40"/>
    </row>
    <row r="9" spans="1:15" s="26" customFormat="1" ht="15">
      <c r="A9" s="10" t="s">
        <v>3</v>
      </c>
      <c r="B9" s="24"/>
      <c r="C9" s="11"/>
      <c r="D9" s="11"/>
      <c r="H9" s="201">
        <v>44423</v>
      </c>
      <c r="I9" s="201"/>
      <c r="J9" s="201"/>
      <c r="K9" s="201"/>
      <c r="L9" s="201"/>
      <c r="N9" s="14"/>
      <c r="O9" s="40"/>
    </row>
    <row r="10" spans="1:15" s="26" customFormat="1">
      <c r="A10" s="17"/>
      <c r="B10" s="30"/>
      <c r="C10" s="22"/>
      <c r="D10" s="22"/>
    </row>
    <row r="11" spans="1:15" s="26" customFormat="1" ht="15">
      <c r="A11" s="10" t="s">
        <v>4</v>
      </c>
      <c r="B11" s="32"/>
      <c r="C11" s="33"/>
      <c r="D11" s="33"/>
      <c r="G11" s="18" t="s">
        <v>58</v>
      </c>
      <c r="K11" s="28" t="s">
        <v>34</v>
      </c>
    </row>
    <row r="12" spans="1:15" s="6" customFormat="1">
      <c r="A12" s="36"/>
      <c r="B12" s="37"/>
      <c r="C12" s="37"/>
      <c r="D12" s="37"/>
      <c r="E12" s="26"/>
      <c r="F12" s="26"/>
      <c r="G12" s="35"/>
      <c r="H12" s="35"/>
      <c r="I12" s="35"/>
      <c r="J12" s="26"/>
      <c r="K12" s="28" t="s">
        <v>5</v>
      </c>
      <c r="L12" s="14"/>
      <c r="M12" s="26"/>
      <c r="N12" s="26"/>
      <c r="O12" s="26"/>
    </row>
    <row r="13" spans="1:15" ht="13.5" thickBot="1">
      <c r="B13" s="38"/>
      <c r="C13" s="38"/>
      <c r="D13" s="38"/>
      <c r="E13" s="38"/>
      <c r="J13" s="38"/>
      <c r="K13" s="38"/>
      <c r="L13" s="38"/>
      <c r="M13" s="38"/>
      <c r="N13" s="38"/>
    </row>
    <row r="14" spans="1:15" s="49" customFormat="1" ht="24" customHeight="1">
      <c r="A14" s="41" t="s">
        <v>0</v>
      </c>
      <c r="B14" s="42" t="s">
        <v>1</v>
      </c>
      <c r="C14" s="43" t="s">
        <v>68</v>
      </c>
      <c r="D14" s="43" t="s">
        <v>32</v>
      </c>
      <c r="E14" s="202" t="s">
        <v>64</v>
      </c>
      <c r="F14" s="202"/>
      <c r="G14" s="202"/>
      <c r="H14" s="203" t="s">
        <v>63</v>
      </c>
      <c r="I14" s="204"/>
      <c r="J14" s="205"/>
      <c r="K14" s="153" t="s">
        <v>6</v>
      </c>
    </row>
    <row r="15" spans="1:15" s="49" customFormat="1" ht="24" customHeight="1" thickBot="1">
      <c r="A15" s="130" t="s">
        <v>69</v>
      </c>
      <c r="B15" s="180"/>
      <c r="C15" s="181"/>
      <c r="D15" s="181"/>
      <c r="E15" s="182">
        <f>COUNTA(E17:E254)</f>
        <v>0</v>
      </c>
      <c r="F15" s="183">
        <f t="shared" ref="F15:J15" si="0">COUNTA(F17:F254)</f>
        <v>0</v>
      </c>
      <c r="G15" s="183">
        <f t="shared" si="0"/>
        <v>0</v>
      </c>
      <c r="H15" s="184">
        <f t="shared" si="0"/>
        <v>0</v>
      </c>
      <c r="I15" s="185">
        <f t="shared" si="0"/>
        <v>0</v>
      </c>
      <c r="J15" s="186">
        <f t="shared" si="0"/>
        <v>0</v>
      </c>
      <c r="K15" s="187">
        <f>SUM(E15:J15)*5</f>
        <v>0</v>
      </c>
    </row>
    <row r="16" spans="1:15" s="67" customFormat="1" ht="61.5" thickBot="1">
      <c r="A16" s="51" t="s">
        <v>7</v>
      </c>
      <c r="B16" s="154"/>
      <c r="C16" s="154"/>
      <c r="D16" s="154"/>
      <c r="E16" s="155" t="s">
        <v>60</v>
      </c>
      <c r="F16" s="156" t="s">
        <v>61</v>
      </c>
      <c r="G16" s="156" t="s">
        <v>62</v>
      </c>
      <c r="H16" s="157" t="s">
        <v>60</v>
      </c>
      <c r="I16" s="158" t="s">
        <v>61</v>
      </c>
      <c r="J16" s="159" t="s">
        <v>62</v>
      </c>
      <c r="K16" s="150">
        <f>SUM(K17:K274)</f>
        <v>0</v>
      </c>
    </row>
    <row r="17" spans="1:15">
      <c r="A17" s="68"/>
      <c r="B17" s="68"/>
      <c r="C17" s="68"/>
      <c r="D17" s="68"/>
      <c r="E17" s="160"/>
      <c r="F17" s="161"/>
      <c r="G17" s="161"/>
      <c r="H17" s="162"/>
      <c r="I17" s="163"/>
      <c r="J17" s="164"/>
      <c r="K17" s="85">
        <f t="shared" ref="K17:K30" si="1">(COUNTA(E17:J17)*5)</f>
        <v>0</v>
      </c>
      <c r="O17" s="14"/>
    </row>
    <row r="18" spans="1:15">
      <c r="A18" s="86"/>
      <c r="B18" s="86"/>
      <c r="C18" s="86"/>
      <c r="D18" s="86"/>
      <c r="E18" s="165"/>
      <c r="F18" s="166"/>
      <c r="G18" s="167"/>
      <c r="H18" s="168"/>
      <c r="I18" s="169"/>
      <c r="J18" s="170"/>
      <c r="K18" s="85">
        <f t="shared" si="1"/>
        <v>0</v>
      </c>
      <c r="O18" s="14"/>
    </row>
    <row r="19" spans="1:15">
      <c r="A19" s="86"/>
      <c r="B19" s="86"/>
      <c r="C19" s="86"/>
      <c r="D19" s="86"/>
      <c r="E19" s="171"/>
      <c r="F19" s="167"/>
      <c r="G19" s="167"/>
      <c r="H19" s="172"/>
      <c r="I19" s="173"/>
      <c r="J19" s="170"/>
      <c r="K19" s="85">
        <f t="shared" si="1"/>
        <v>0</v>
      </c>
      <c r="O19" s="14"/>
    </row>
    <row r="20" spans="1:15">
      <c r="A20" s="86"/>
      <c r="B20" s="110"/>
      <c r="C20" s="86"/>
      <c r="D20" s="86"/>
      <c r="E20" s="171"/>
      <c r="F20" s="167"/>
      <c r="G20" s="167"/>
      <c r="H20" s="172"/>
      <c r="I20" s="173"/>
      <c r="J20" s="170"/>
      <c r="K20" s="85">
        <f t="shared" si="1"/>
        <v>0</v>
      </c>
      <c r="O20" s="14"/>
    </row>
    <row r="21" spans="1:15">
      <c r="A21" s="86"/>
      <c r="B21" s="86"/>
      <c r="C21" s="86"/>
      <c r="D21" s="86"/>
      <c r="E21" s="171"/>
      <c r="F21" s="167"/>
      <c r="G21" s="167"/>
      <c r="H21" s="172"/>
      <c r="I21" s="173"/>
      <c r="J21" s="170"/>
      <c r="K21" s="85">
        <f t="shared" si="1"/>
        <v>0</v>
      </c>
      <c r="O21" s="14"/>
    </row>
    <row r="22" spans="1:15">
      <c r="A22" s="86"/>
      <c r="B22" s="86"/>
      <c r="C22" s="86"/>
      <c r="D22" s="86"/>
      <c r="E22" s="171"/>
      <c r="F22" s="167"/>
      <c r="G22" s="167"/>
      <c r="H22" s="172"/>
      <c r="I22" s="173"/>
      <c r="J22" s="170"/>
      <c r="K22" s="85">
        <f t="shared" si="1"/>
        <v>0</v>
      </c>
      <c r="O22" s="14"/>
    </row>
    <row r="23" spans="1:15">
      <c r="A23" s="86"/>
      <c r="B23" s="86"/>
      <c r="C23" s="86"/>
      <c r="D23" s="86"/>
      <c r="E23" s="171"/>
      <c r="F23" s="167"/>
      <c r="G23" s="167"/>
      <c r="H23" s="172"/>
      <c r="I23" s="173"/>
      <c r="J23" s="170"/>
      <c r="K23" s="85">
        <f t="shared" si="1"/>
        <v>0</v>
      </c>
      <c r="O23" s="14"/>
    </row>
    <row r="24" spans="1:15">
      <c r="A24" s="86"/>
      <c r="B24" s="86"/>
      <c r="C24" s="86"/>
      <c r="D24" s="86"/>
      <c r="E24" s="171"/>
      <c r="F24" s="167"/>
      <c r="G24" s="167"/>
      <c r="H24" s="172"/>
      <c r="I24" s="173"/>
      <c r="J24" s="170"/>
      <c r="K24" s="85">
        <f t="shared" si="1"/>
        <v>0</v>
      </c>
      <c r="O24" s="14"/>
    </row>
    <row r="25" spans="1:15">
      <c r="A25" s="86"/>
      <c r="B25" s="86"/>
      <c r="C25" s="86"/>
      <c r="D25" s="86"/>
      <c r="E25" s="171"/>
      <c r="F25" s="167"/>
      <c r="G25" s="167"/>
      <c r="H25" s="172"/>
      <c r="I25" s="173"/>
      <c r="J25" s="170"/>
      <c r="K25" s="85">
        <f t="shared" si="1"/>
        <v>0</v>
      </c>
      <c r="O25" s="14"/>
    </row>
    <row r="26" spans="1:15">
      <c r="A26" s="86"/>
      <c r="B26" s="86"/>
      <c r="C26" s="86"/>
      <c r="D26" s="86"/>
      <c r="E26" s="171"/>
      <c r="F26" s="167"/>
      <c r="G26" s="167"/>
      <c r="H26" s="172"/>
      <c r="I26" s="173"/>
      <c r="J26" s="170"/>
      <c r="K26" s="85">
        <f t="shared" si="1"/>
        <v>0</v>
      </c>
      <c r="O26" s="14"/>
    </row>
    <row r="27" spans="1:15">
      <c r="A27" s="86"/>
      <c r="B27" s="110"/>
      <c r="C27" s="86"/>
      <c r="D27" s="86"/>
      <c r="E27" s="171"/>
      <c r="F27" s="167"/>
      <c r="G27" s="167"/>
      <c r="H27" s="172"/>
      <c r="I27" s="173"/>
      <c r="J27" s="170"/>
      <c r="K27" s="85">
        <f t="shared" si="1"/>
        <v>0</v>
      </c>
      <c r="O27" s="14"/>
    </row>
    <row r="28" spans="1:15">
      <c r="A28" s="86"/>
      <c r="B28" s="86"/>
      <c r="C28" s="86"/>
      <c r="D28" s="86"/>
      <c r="E28" s="171"/>
      <c r="F28" s="167"/>
      <c r="G28" s="167"/>
      <c r="H28" s="172"/>
      <c r="I28" s="173"/>
      <c r="J28" s="170"/>
      <c r="K28" s="85">
        <f t="shared" si="1"/>
        <v>0</v>
      </c>
      <c r="O28" s="14"/>
    </row>
    <row r="29" spans="1:15">
      <c r="A29" s="86"/>
      <c r="B29" s="86"/>
      <c r="C29" s="86"/>
      <c r="D29" s="86"/>
      <c r="E29" s="171"/>
      <c r="F29" s="167"/>
      <c r="G29" s="167"/>
      <c r="H29" s="172"/>
      <c r="I29" s="173"/>
      <c r="J29" s="170"/>
      <c r="K29" s="85">
        <f t="shared" si="1"/>
        <v>0</v>
      </c>
      <c r="O29" s="14"/>
    </row>
    <row r="30" spans="1:15" ht="13.5" thickBot="1">
      <c r="A30" s="86"/>
      <c r="B30" s="86"/>
      <c r="C30" s="86"/>
      <c r="D30" s="86"/>
      <c r="E30" s="174"/>
      <c r="F30" s="175"/>
      <c r="G30" s="175"/>
      <c r="H30" s="176"/>
      <c r="I30" s="177"/>
      <c r="J30" s="178"/>
      <c r="K30" s="179">
        <f t="shared" si="1"/>
        <v>0</v>
      </c>
      <c r="O30" s="14"/>
    </row>
    <row r="31" spans="1:15">
      <c r="B31" s="129"/>
      <c r="C31" s="129"/>
      <c r="D31" s="129"/>
      <c r="E31" s="129"/>
    </row>
  </sheetData>
  <sheetProtection sheet="1" objects="1" scenarios="1" insertRows="0" selectLockedCells="1"/>
  <mergeCells count="6">
    <mergeCell ref="H9:L9"/>
    <mergeCell ref="E14:G14"/>
    <mergeCell ref="H14:J14"/>
    <mergeCell ref="A1:M1"/>
    <mergeCell ref="A2:M2"/>
    <mergeCell ref="A3:M3"/>
  </mergeCells>
  <dataValidations count="2">
    <dataValidation type="list" allowBlank="1" showInputMessage="1" showErrorMessage="1" sqref="F31">
      <formula1>"B/N,I,I/A"</formula1>
    </dataValidation>
    <dataValidation type="list" allowBlank="1" showInputMessage="1" showErrorMessage="1" sqref="F32:M32 G31:N31">
      <formula1>"B,N,I,A"</formula1>
    </dataValidation>
  </dataValidations>
  <hyperlinks>
    <hyperlink ref="K11" r:id="rId1"/>
    <hyperlink ref="K12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E9" sqref="E9"/>
    </sheetView>
  </sheetViews>
  <sheetFormatPr defaultRowHeight="12.75"/>
  <sheetData>
    <row r="1" spans="1:10" ht="15">
      <c r="A1" s="206" t="s">
        <v>2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5">
      <c r="A2" s="206" t="s">
        <v>38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5">
      <c r="A3" s="207" t="s">
        <v>30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>
      <c r="A5" t="s">
        <v>13</v>
      </c>
    </row>
    <row r="8" spans="1:10">
      <c r="C8" s="2" t="s">
        <v>14</v>
      </c>
      <c r="E8" s="2" t="s">
        <v>15</v>
      </c>
      <c r="G8" s="2" t="s">
        <v>16</v>
      </c>
    </row>
    <row r="10" spans="1:10">
      <c r="C10" s="1" t="s">
        <v>36</v>
      </c>
      <c r="E10" s="1" t="s">
        <v>37</v>
      </c>
      <c r="G10" s="1" t="s">
        <v>40</v>
      </c>
    </row>
    <row r="12" spans="1:10">
      <c r="C12" t="s">
        <v>17</v>
      </c>
      <c r="E12" s="5" t="s">
        <v>39</v>
      </c>
      <c r="G12" s="1" t="s">
        <v>41</v>
      </c>
    </row>
    <row r="14" spans="1:10">
      <c r="C14" t="s">
        <v>18</v>
      </c>
      <c r="E14" s="4" t="s">
        <v>19</v>
      </c>
      <c r="G14" s="1" t="s">
        <v>42</v>
      </c>
    </row>
    <row r="16" spans="1:10">
      <c r="C16" t="s">
        <v>20</v>
      </c>
      <c r="E16" s="4" t="s">
        <v>21</v>
      </c>
      <c r="G16" s="1" t="s">
        <v>43</v>
      </c>
    </row>
    <row r="18" spans="3:7">
      <c r="C18" t="s">
        <v>22</v>
      </c>
      <c r="E18" s="4" t="s">
        <v>23</v>
      </c>
      <c r="G18" s="1" t="s">
        <v>44</v>
      </c>
    </row>
    <row r="20" spans="3:7">
      <c r="C20" t="s">
        <v>24</v>
      </c>
      <c r="E20" t="s">
        <v>25</v>
      </c>
      <c r="G20" s="1" t="s">
        <v>45</v>
      </c>
    </row>
    <row r="22" spans="3:7">
      <c r="C22" s="1" t="s">
        <v>26</v>
      </c>
      <c r="E22" t="s">
        <v>27</v>
      </c>
      <c r="G22" s="1" t="s">
        <v>46</v>
      </c>
    </row>
    <row r="24" spans="3:7">
      <c r="C24" t="s">
        <v>28</v>
      </c>
      <c r="E24" t="s">
        <v>29</v>
      </c>
      <c r="G24" s="1" t="s">
        <v>47</v>
      </c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National Events</vt:lpstr>
      <vt:lpstr>Pre-Beginner</vt:lpstr>
      <vt:lpstr>Age Groups</vt:lpstr>
      <vt:lpstr>'National Events'!Print_Titles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</dc:creator>
  <cp:lastModifiedBy>Theresa</cp:lastModifiedBy>
  <cp:lastPrinted>2021-07-12T15:41:16Z</cp:lastPrinted>
  <dcterms:created xsi:type="dcterms:W3CDTF">2018-10-22T12:52:44Z</dcterms:created>
  <dcterms:modified xsi:type="dcterms:W3CDTF">2021-07-24T13:35:58Z</dcterms:modified>
</cp:coreProperties>
</file>